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P:\D03\Market Intelligence\Secure source\Livestock\Livestock Industry at a Glance files\2024\Sectors in templates\"/>
    </mc:Choice>
  </mc:AlternateContent>
  <xr:revisionPtr revIDLastSave="0" documentId="13_ncr:1_{305988D9-C4A5-49A8-8CBF-57585C515FD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p &amp; Lamb" sheetId="2" r:id="rId1"/>
  </sheets>
  <externalReferences>
    <externalReference r:id="rId2"/>
  </externalReferences>
  <definedNames>
    <definedName name="_xlnm.Print_Area" localSheetId="0">'Sheep &amp; Lamb'!$A$1:$G$70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E14" i="2" s="1"/>
  <c r="D14" i="2" s="1"/>
  <c r="C14" i="2" s="1"/>
  <c r="B14" i="2" s="1"/>
</calcChain>
</file>

<file path=xl/sharedStrings.xml><?xml version="1.0" encoding="utf-8"?>
<sst xmlns="http://schemas.openxmlformats.org/spreadsheetml/2006/main" count="43" uniqueCount="39">
  <si>
    <t>Slaughter</t>
  </si>
  <si>
    <t>Source:  Statistics Canada</t>
  </si>
  <si>
    <t>Marketings</t>
  </si>
  <si>
    <t>Farm Cash Receipts</t>
  </si>
  <si>
    <t>Per Capita Disappearance (kg) carcass weight</t>
  </si>
  <si>
    <t>International Imports quantity (head)</t>
  </si>
  <si>
    <t>International Imports value $</t>
  </si>
  <si>
    <t>International Exports quantity (head)</t>
  </si>
  <si>
    <t>International Exports value $</t>
  </si>
  <si>
    <t>International Imports quantity (kg)</t>
  </si>
  <si>
    <t>International Exports quantity (kg)</t>
  </si>
  <si>
    <t>Source: AAFC, Catsnet</t>
  </si>
  <si>
    <t>Manitoba Sheep and Lamb Industry Numbers at a Glance</t>
  </si>
  <si>
    <t xml:space="preserve">Supply and disposition of sheep and lambs </t>
  </si>
  <si>
    <t>Total supply of sheep and lambs</t>
  </si>
  <si>
    <t xml:space="preserve">Beginning inventory of sheep and lambs </t>
  </si>
  <si>
    <t>Lambs born</t>
  </si>
  <si>
    <t xml:space="preserve">Interprovincial imports of sheep and lambs </t>
  </si>
  <si>
    <t>International imports of sheep and lambs</t>
  </si>
  <si>
    <t xml:space="preserve">Total disposition of sheep and lambs </t>
  </si>
  <si>
    <t>Deaths and condemnations of sheep and lambs</t>
  </si>
  <si>
    <t xml:space="preserve">Interprovincial exports of sheep and lambs </t>
  </si>
  <si>
    <t>International exports of sheep and lambs</t>
  </si>
  <si>
    <t xml:space="preserve">Ending inventory of sheep and lambs </t>
  </si>
  <si>
    <t>Source: Statistics Canada</t>
  </si>
  <si>
    <t xml:space="preserve">Canadian per capita mutton and lamb available for consumption eviscerated weight, kg </t>
  </si>
  <si>
    <t>International Trade</t>
  </si>
  <si>
    <t>Live Sheep and Lamb</t>
  </si>
  <si>
    <t>Lamb meat</t>
  </si>
  <si>
    <t xml:space="preserve">Manitoba Sheep and Lamb Prices </t>
  </si>
  <si>
    <t>Source: Manitoba Markets</t>
  </si>
  <si>
    <t>MB origin slaughter of sheep and lambs</t>
  </si>
  <si>
    <t xml:space="preserve">     Killed and Eaten, Int Imports for Slaughter</t>
  </si>
  <si>
    <t>FCR Marketings</t>
  </si>
  <si>
    <t>Farm Cash Receipts*</t>
  </si>
  <si>
    <t xml:space="preserve">    Source: Statistics Canada, calculations Manitoba Agriculture</t>
  </si>
  <si>
    <t xml:space="preserve">    Source: Statistics Canada</t>
  </si>
  <si>
    <t>Lamb 100+ lb, $/cwt</t>
  </si>
  <si>
    <t>Ewe $/cwt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</si>
</sst>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;[Red]\-&quot;$&quot;#,##0"/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5" formatCode="_-* #,##0_-;\-* #,##0_-;_-* &quot;-&quot;??_-;_-@_-"/>
    <numFmt numFmtId="166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rgb="FFC00000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Arial Narrow"/>
      <family val="2"/>
      <charset val="1"/>
    </font>
    <font>
      <sz val="11"/>
      <color rgb="FFC00000"/>
      <name val="Arial Narrow"/>
      <family val="2"/>
      <charset val="1"/>
    </font>
    <font>
      <b/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i/>
      <sz val="10"/>
      <color theme="1"/>
      <name val="Arial Narrow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6" fillId="0" borderId="0"/>
  </cellStyleXfs>
  <cellXfs count="39">
    <xf numFmtId="0" fontId="0" fillId="0" borderId="0" xfId="0"/>
    <xf numFmtId="0" fontId="3" fillId="0" borderId="0" xfId="3" applyFont="1" applyAlignment="1">
      <alignment vertical="center"/>
    </xf>
    <xf numFmtId="4" fontId="4" fillId="0" borderId="0" xfId="3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12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165" fontId="3" fillId="0" borderId="0" xfId="1" applyNumberFormat="1" applyFont="1" applyBorder="1" applyAlignment="1">
      <alignment horizontal="right"/>
    </xf>
    <xf numFmtId="9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4" fillId="0" borderId="0" xfId="0" applyFont="1"/>
    <xf numFmtId="0" fontId="13" fillId="0" borderId="0" xfId="0" applyFont="1" applyAlignment="1">
      <alignment horizontal="right"/>
    </xf>
    <xf numFmtId="0" fontId="15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/>
    </xf>
    <xf numFmtId="2" fontId="13" fillId="0" borderId="0" xfId="0" applyNumberFormat="1" applyFont="1"/>
    <xf numFmtId="7" fontId="3" fillId="0" borderId="0" xfId="2" applyNumberFormat="1" applyFont="1" applyFill="1" applyBorder="1" applyAlignment="1">
      <alignment horizontal="right"/>
    </xf>
    <xf numFmtId="0" fontId="11" fillId="2" borderId="0" xfId="0" applyFont="1" applyFill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/>
    <xf numFmtId="164" fontId="3" fillId="0" borderId="0" xfId="1" applyNumberFormat="1" applyFont="1" applyBorder="1" applyAlignment="1">
      <alignment horizontal="right"/>
    </xf>
    <xf numFmtId="164" fontId="3" fillId="0" borderId="0" xfId="1" applyNumberFormat="1" applyFont="1"/>
    <xf numFmtId="166" fontId="3" fillId="0" borderId="0" xfId="0" applyNumberFormat="1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5" fontId="0" fillId="0" borderId="0" xfId="0" applyNumberFormat="1"/>
    <xf numFmtId="0" fontId="0" fillId="0" borderId="0" xfId="0" applyAlignment="1">
      <alignment horizontal="left"/>
    </xf>
    <xf numFmtId="164" fontId="13" fillId="0" borderId="0" xfId="0" applyNumberFormat="1" applyFont="1" applyAlignment="1">
      <alignment horizontal="right"/>
    </xf>
    <xf numFmtId="6" fontId="13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3" fillId="0" borderId="0" xfId="1" applyNumberFormat="1" applyFont="1" applyAlignment="1">
      <alignment horizontal="right"/>
    </xf>
    <xf numFmtId="0" fontId="11" fillId="2" borderId="0" xfId="0" applyFont="1" applyFill="1" applyAlignment="1">
      <alignment horizontal="left"/>
    </xf>
    <xf numFmtId="0" fontId="12" fillId="0" borderId="0" xfId="0" applyFont="1" applyAlignment="1">
      <alignment horizontal="right"/>
    </xf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hyperlink" Target="http://www.manitoba.ca/agriculture/markets-and-statistic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606136</xdr:colOff>
      <xdr:row>0</xdr:row>
      <xdr:rowOff>21647</xdr:rowOff>
    </xdr:from>
    <xdr:to>
      <xdr:col>6</xdr:col>
      <xdr:colOff>57728</xdr:colOff>
      <xdr:row>9</xdr:row>
      <xdr:rowOff>126422</xdr:rowOff>
    </xdr:to>
    <xdr:pic>
      <xdr:nvPicPr>
        <xdr:cNvPr id="2" name="Picture 1" descr="Picture of sheep" title="Picture of shee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6591" y="21647"/>
          <a:ext cx="3110057" cy="20530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111125</xdr:colOff>
      <xdr:row>9</xdr:row>
      <xdr:rowOff>142875</xdr:rowOff>
    </xdr:to>
    <xdr:sp macro="" textlink="">
      <xdr:nvSpPr>
        <xdr:cNvPr id="3" name="Freefor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0" y="0"/>
          <a:ext cx="5419148" cy="2052205"/>
        </a:xfrm>
        <a:custGeom>
          <a:avLst/>
          <a:gdLst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03240 w 6174740"/>
            <a:gd name="connsiteY2" fmla="*/ 1370965 h 1370965"/>
            <a:gd name="connsiteX3" fmla="*/ 0 w 6174740"/>
            <a:gd name="connsiteY3" fmla="*/ 1370965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108894 w 6174740"/>
            <a:gd name="connsiteY2" fmla="*/ 1362223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55044 w 6174740"/>
            <a:gd name="connsiteY2" fmla="*/ 1359309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85534"/>
            <a:gd name="connsiteX1" fmla="*/ 6174740 w 6174740"/>
            <a:gd name="connsiteY1" fmla="*/ 0 h 1385534"/>
            <a:gd name="connsiteX2" fmla="*/ 4587085 w 6174740"/>
            <a:gd name="connsiteY2" fmla="*/ 1385534 h 1385534"/>
            <a:gd name="connsiteX3" fmla="*/ 0 w 6174740"/>
            <a:gd name="connsiteY3" fmla="*/ 1370965 h 1385534"/>
            <a:gd name="connsiteX4" fmla="*/ 0 w 6174740"/>
            <a:gd name="connsiteY4" fmla="*/ 0 h 1385534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87085 w 6174740"/>
            <a:gd name="connsiteY2" fmla="*/ 1350568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96240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82505 w 6174740"/>
            <a:gd name="connsiteY2" fmla="*/ 1370898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760580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210658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26997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174740" h="1370965">
              <a:moveTo>
                <a:pt x="0" y="0"/>
              </a:moveTo>
              <a:lnTo>
                <a:pt x="6174740" y="0"/>
              </a:lnTo>
              <a:lnTo>
                <a:pt x="5626997" y="1368051"/>
              </a:lnTo>
              <a:lnTo>
                <a:pt x="0" y="1370965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76200">
          <a:noFill/>
        </a:ln>
        <a:effectLst/>
      </xdr:spPr>
      <xdr:txBody>
        <a:bodyPr rot="0" vert="horz" wrap="square" lIns="33592" tIns="33592" rIns="33592" bIns="33592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CA" sz="404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31750</xdr:colOff>
      <xdr:row>9</xdr:row>
      <xdr:rowOff>111125</xdr:rowOff>
    </xdr:to>
    <xdr:sp macro="" textlink="">
      <xdr:nvSpPr>
        <xdr:cNvPr id="4" name="Freeform 3" descr="Backgroud Picture" title="Backgroud 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0" y="0"/>
          <a:ext cx="4908550" cy="1997075"/>
        </a:xfrm>
        <a:custGeom>
          <a:avLst/>
          <a:gdLst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03240 w 6174740"/>
            <a:gd name="connsiteY2" fmla="*/ 1370965 h 1370965"/>
            <a:gd name="connsiteX3" fmla="*/ 0 w 6174740"/>
            <a:gd name="connsiteY3" fmla="*/ 1370965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108894 w 6174740"/>
            <a:gd name="connsiteY2" fmla="*/ 1362223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55044 w 6174740"/>
            <a:gd name="connsiteY2" fmla="*/ 1359309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85534"/>
            <a:gd name="connsiteX1" fmla="*/ 6174740 w 6174740"/>
            <a:gd name="connsiteY1" fmla="*/ 0 h 1385534"/>
            <a:gd name="connsiteX2" fmla="*/ 4587085 w 6174740"/>
            <a:gd name="connsiteY2" fmla="*/ 1385534 h 1385534"/>
            <a:gd name="connsiteX3" fmla="*/ 0 w 6174740"/>
            <a:gd name="connsiteY3" fmla="*/ 1370965 h 1385534"/>
            <a:gd name="connsiteX4" fmla="*/ 0 w 6174740"/>
            <a:gd name="connsiteY4" fmla="*/ 0 h 1385534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87085 w 6174740"/>
            <a:gd name="connsiteY2" fmla="*/ 1350568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96240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82505 w 6174740"/>
            <a:gd name="connsiteY2" fmla="*/ 1370898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760580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210658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26997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174740" h="1370965">
              <a:moveTo>
                <a:pt x="0" y="0"/>
              </a:moveTo>
              <a:lnTo>
                <a:pt x="6174740" y="0"/>
              </a:lnTo>
              <a:lnTo>
                <a:pt x="5626997" y="1368051"/>
              </a:lnTo>
              <a:lnTo>
                <a:pt x="0" y="1370965"/>
              </a:lnTo>
              <a:lnTo>
                <a:pt x="0" y="0"/>
              </a:lnTo>
              <a:close/>
            </a:path>
          </a:pathLst>
        </a:custGeom>
        <a:solidFill>
          <a:srgbClr val="226222"/>
        </a:solidFill>
        <a:ln w="76200">
          <a:noFill/>
        </a:ln>
        <a:effectLst/>
      </xdr:spPr>
      <xdr:txBody>
        <a:bodyPr rot="0" vert="horz" wrap="square" lIns="33592" tIns="33592" rIns="33592" bIns="33592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CA" sz="404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459342</xdr:colOff>
      <xdr:row>2</xdr:row>
      <xdr:rowOff>145254</xdr:rowOff>
    </xdr:from>
    <xdr:to>
      <xdr:col>2</xdr:col>
      <xdr:colOff>673100</xdr:colOff>
      <xdr:row>4</xdr:row>
      <xdr:rowOff>168450</xdr:rowOff>
    </xdr:to>
    <xdr:sp macro="" textlink="">
      <xdr:nvSpPr>
        <xdr:cNvPr id="6" name="Text Box 5" descr="INDUSTRY AT A GLANCE&#10;" title="INDUSTRY AT A GLANC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59342" y="564354"/>
          <a:ext cx="3357008" cy="442296"/>
        </a:xfrm>
        <a:prstGeom prst="rect">
          <a:avLst/>
        </a:prstGeom>
        <a:noFill/>
        <a:ln w="38100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gradFill rotWithShape="0">
                <a:gsLst>
                  <a:gs pos="0">
                    <a:srgbClr val="9BC1FF"/>
                  </a:gs>
                  <a:gs pos="100000">
                    <a:srgbClr val="3F80CD"/>
                  </a:gs>
                </a:gsLst>
                <a:lin ang="5400000"/>
              </a:gradFill>
            </a14:hiddenFill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0" bIns="0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800" b="1" spc="37">
              <a:solidFill>
                <a:srgbClr val="FFFFFF"/>
              </a:solidFill>
              <a:latin typeface="Arial Narrow" panose="020B0606020202030204" pitchFamily="34" charset="0"/>
              <a:ea typeface="Calibri" panose="020F0502020204030204" pitchFamily="34" charset="0"/>
              <a:cs typeface="Arial" panose="020B0604020202020204" pitchFamily="34" charset="0"/>
            </a:rPr>
            <a:t>INDUSTRY</a:t>
          </a:r>
          <a:r>
            <a:rPr lang="en-US" sz="1800" b="1" spc="37" baseline="0">
              <a:solidFill>
                <a:srgbClr val="FFFFFF"/>
              </a:solidFill>
              <a:latin typeface="Arial Narrow" panose="020B0606020202030204" pitchFamily="34" charset="0"/>
              <a:ea typeface="Calibri" panose="020F0502020204030204" pitchFamily="34" charset="0"/>
              <a:cs typeface="Arial" panose="020B0604020202020204" pitchFamily="34" charset="0"/>
            </a:rPr>
            <a:t> AT A GLANCE</a:t>
          </a:r>
          <a:endParaRPr lang="en-CA" sz="1800" b="1">
            <a:latin typeface="Arial Narrow" panose="020B0606020202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437792</xdr:colOff>
      <xdr:row>4</xdr:row>
      <xdr:rowOff>179069</xdr:rowOff>
    </xdr:from>
    <xdr:to>
      <xdr:col>4</xdr:col>
      <xdr:colOff>249555</xdr:colOff>
      <xdr:row>9</xdr:row>
      <xdr:rowOff>44558</xdr:rowOff>
    </xdr:to>
    <xdr:sp macro="" textlink="">
      <xdr:nvSpPr>
        <xdr:cNvPr id="7" name="Text Box 5" descr="Sheep and Lamb&#10;" title="Sheep and Lam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37792" y="1017269"/>
          <a:ext cx="4688563" cy="9132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gradFill rotWithShape="0">
                <a:gsLst>
                  <a:gs pos="0">
                    <a:srgbClr val="9BC1FF"/>
                  </a:gs>
                  <a:gs pos="100000">
                    <a:srgbClr val="3F80CD"/>
                  </a:gs>
                </a:gsLst>
                <a:lin ang="5400000"/>
              </a:gra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4A7EBB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en-CA" sz="3200" b="1">
              <a:solidFill>
                <a:srgbClr val="FFFFFF"/>
              </a:solidFill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Sheep and Lamb</a:t>
          </a:r>
          <a:endParaRPr lang="en-CA" sz="3200">
            <a:effectLst/>
            <a:latin typeface="Arial Narrow" panose="020B0606020202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43296</xdr:colOff>
      <xdr:row>61</xdr:row>
      <xdr:rowOff>39688</xdr:rowOff>
    </xdr:from>
    <xdr:to>
      <xdr:col>6</xdr:col>
      <xdr:colOff>50512</xdr:colOff>
      <xdr:row>71</xdr:row>
      <xdr:rowOff>41728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D437C204-3D16-4E08-9CB4-DA8F0DCCAF19}"/>
            </a:ext>
          </a:extLst>
        </xdr:cNvPr>
        <xdr:cNvGrpSpPr/>
      </xdr:nvGrpSpPr>
      <xdr:grpSpPr>
        <a:xfrm>
          <a:off x="43296" y="12129944"/>
          <a:ext cx="6663892" cy="1982807"/>
          <a:chOff x="0" y="14516100"/>
          <a:chExt cx="6810375" cy="1982807"/>
        </a:xfrm>
      </xdr:grpSpPr>
      <xdr:pic>
        <xdr:nvPicPr>
          <xdr:cNvPr id="9" name="Picture 8" descr="The word Manitoba with a bison picture." title="Manitoba Government Logo">
            <a:extLst>
              <a:ext uri="{FF2B5EF4-FFF2-40B4-BE49-F238E27FC236}">
                <a16:creationId xmlns:a16="http://schemas.microsoft.com/office/drawing/2014/main" id="{6705C366-4465-8CC8-5A9D-9663B109B08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43450" y="15316200"/>
            <a:ext cx="1861185" cy="3867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77F2C388-BD04-2D93-323A-FF565C07FC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0" y="14516100"/>
            <a:ext cx="6810375" cy="1743963"/>
          </a:xfrm>
          <a:prstGeom prst="rect">
            <a:avLst/>
          </a:prstGeom>
        </xdr:spPr>
      </xdr:pic>
      <xdr:sp macro="" textlink="">
        <xdr:nvSpPr>
          <xdr:cNvPr id="11" name="Text Box 2" descr="Contact us&#10;Go to manitoba.ca/agriculture and click on Markets and Statistics&#10;Email us at industryintelligence@gov.mb.ca&#10;Follow us on Twitter @MBGovAg&#10;" title="Contact Information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63EE43D9-92AC-49B3-CCC7-904247FCDE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1" y="14817540"/>
            <a:ext cx="3600450" cy="16813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spcAft>
                <a:spcPts val="0"/>
              </a:spcAft>
            </a:pPr>
            <a:r>
              <a:rPr lang="en-CA" sz="1600" b="1">
                <a:solidFill>
                  <a:srgbClr val="0083BE"/>
                </a:solidFill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Contact us</a:t>
            </a:r>
            <a:endParaRPr lang="en-CA" sz="12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342900" marR="0" lvl="0" indent="-34290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Symbol" panose="05050102010706020507" pitchFamily="18" charset="2"/>
              <a:buChar char=""/>
              <a:tabLst/>
              <a:defRPr/>
            </a:pPr>
            <a:r>
              <a:rPr kumimoji="0" lang="en-CA" sz="1200" b="0" i="0" u="sng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Times New Roman" panose="02020603050405020304" pitchFamily="18" charset="0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www.manitoba.ca/agriculture/markets-and-statistics/</a:t>
            </a:r>
            <a:endParaRPr kumimoji="0" lang="en-CA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342900" lvl="0" indent="-342900">
              <a:spcAft>
                <a:spcPts val="0"/>
              </a:spcAft>
              <a:buFont typeface="Symbol" panose="05050102010706020507" pitchFamily="18" charset="2"/>
              <a:buChar char=""/>
            </a:pPr>
            <a:r>
              <a:rPr lang="en-CA" sz="1200"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Email us at </a:t>
            </a:r>
            <a:r>
              <a:rPr lang="en-CA" sz="1200" u="none" strike="noStrike">
                <a:solidFill>
                  <a:srgbClr val="0563C1"/>
                </a:solidFill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industryintelligence@gov.mb.ca</a:t>
            </a:r>
            <a:endParaRPr lang="en-CA" sz="12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342900" lvl="0" indent="-342900">
              <a:spcAft>
                <a:spcPts val="0"/>
              </a:spcAft>
              <a:buFont typeface="Symbol" panose="05050102010706020507" pitchFamily="18" charset="2"/>
              <a:buChar char=""/>
            </a:pPr>
            <a:r>
              <a:rPr lang="en-CA" sz="1200"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Follow us on </a:t>
            </a:r>
            <a:r>
              <a:rPr lang="en-US" altLang="zh-CN" sz="1200"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X</a:t>
            </a:r>
            <a:r>
              <a:rPr lang="en-CA" sz="1200"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@MBGovAg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D03\Market%20Intelligence\Secure%20source\Livestock\Livestock%20Industry%20at%20a%20Glance%20files\2024\Livestock%20Industry%20at%20a%20Glance%20Masterfile%202024%20working.xlsx" TargetMode="External"/><Relationship Id="rId1" Type="http://schemas.openxmlformats.org/officeDocument/2006/relationships/externalLinkPath" Target="/D03/Market%20Intelligence/Secure%20source/Livestock/Livestock%20Industry%20at%20a%20Glance%20files/2024/Livestock%20Industry%20at%20a%20Glance%20Masterfile%202024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Cattle"/>
      <sheetName val="Hog"/>
      <sheetName val="Chicken"/>
      <sheetName val="Turkey"/>
      <sheetName val="Eggs"/>
      <sheetName val="Dairy"/>
      <sheetName val="Sheep and Lamb"/>
      <sheetName val="Bison"/>
      <sheetName val="Horse"/>
      <sheetName val="Period"/>
      <sheetName val="EI"/>
      <sheetName val="FCR"/>
      <sheetName val="INT"/>
      <sheetName val="Dairy cattle"/>
      <sheetName val="MM Prices"/>
      <sheetName val="Consumptions"/>
      <sheetName val="Cattle Sup Disp"/>
      <sheetName val="Hog Sup Disp"/>
      <sheetName val="Sheep Sup Disp"/>
      <sheetName val="Marketing"/>
      <sheetName val="Poultry"/>
      <sheetName val="Eggs supp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2023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64"/>
  <sheetViews>
    <sheetView showGridLines="0" tabSelected="1" zoomScale="88" zoomScaleNormal="100" zoomScaleSheetLayoutView="76" workbookViewId="0">
      <selection activeCell="J35" sqref="J35"/>
    </sheetView>
  </sheetViews>
  <sheetFormatPr defaultRowHeight="15" x14ac:dyDescent="0.25"/>
  <cols>
    <col min="1" max="1" width="33.5703125" customWidth="1"/>
    <col min="2" max="2" width="13.5703125" bestFit="1" customWidth="1"/>
    <col min="3" max="3" width="12.5703125" bestFit="1" customWidth="1"/>
    <col min="4" max="4" width="13.5703125" bestFit="1" customWidth="1"/>
    <col min="5" max="5" width="13.5703125" customWidth="1"/>
    <col min="6" max="6" width="12.85546875" customWidth="1"/>
    <col min="7" max="7" width="6.42578125" customWidth="1"/>
    <col min="10" max="13" width="9.5703125" bestFit="1" customWidth="1"/>
  </cols>
  <sheetData>
    <row r="1" spans="1:52" s="1" customFormat="1" ht="17.100000000000001" customHeight="1" x14ac:dyDescent="0.25">
      <c r="B1" s="2"/>
      <c r="C1" s="2"/>
      <c r="D1" s="2"/>
      <c r="E1" s="2"/>
      <c r="F1" s="2"/>
      <c r="G1" s="2"/>
      <c r="H1" s="2"/>
      <c r="I1" s="2"/>
      <c r="J1" s="2"/>
      <c r="L1" s="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52" s="1" customFormat="1" ht="17.100000000000001" customHeight="1" x14ac:dyDescent="0.25">
      <c r="B2" s="2"/>
      <c r="C2" s="2"/>
      <c r="D2" s="2"/>
      <c r="E2" s="2"/>
      <c r="F2" s="2"/>
      <c r="G2" s="2"/>
      <c r="H2" s="2"/>
      <c r="I2" s="2"/>
      <c r="J2" s="2"/>
      <c r="L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spans="1:52" s="1" customFormat="1" ht="17.100000000000001" customHeight="1" x14ac:dyDescent="0.25">
      <c r="B3" s="2"/>
      <c r="C3" s="2"/>
      <c r="D3" s="2"/>
      <c r="E3" s="2"/>
      <c r="F3" s="2"/>
      <c r="G3" s="2"/>
      <c r="H3" s="2"/>
      <c r="I3" s="2"/>
      <c r="J3" s="2"/>
      <c r="L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52" s="1" customFormat="1" ht="17.100000000000001" customHeight="1" x14ac:dyDescent="0.25">
      <c r="B4" s="2"/>
      <c r="C4" s="2"/>
      <c r="D4" s="2"/>
      <c r="E4" s="2"/>
      <c r="F4" s="2"/>
      <c r="G4" s="2"/>
      <c r="H4" s="2"/>
      <c r="I4" s="2"/>
      <c r="J4" s="2"/>
      <c r="L4" s="6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52" s="1" customFormat="1" ht="17.100000000000001" customHeight="1" x14ac:dyDescent="0.25">
      <c r="B5" s="2"/>
      <c r="C5" s="2"/>
      <c r="D5" s="2"/>
      <c r="E5" s="2"/>
      <c r="F5" s="2"/>
      <c r="G5" s="2"/>
      <c r="H5" s="2"/>
      <c r="I5" s="2"/>
      <c r="J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1:52" s="1" customFormat="1" ht="17.100000000000001" customHeight="1" x14ac:dyDescent="0.25">
      <c r="B6" s="2"/>
      <c r="C6" s="2"/>
      <c r="D6" s="2"/>
      <c r="E6" s="2"/>
      <c r="F6" s="2"/>
      <c r="G6" s="2"/>
      <c r="H6" s="2"/>
      <c r="I6" s="2"/>
      <c r="J6" s="2"/>
      <c r="L6" s="5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52" s="1" customFormat="1" ht="17.100000000000001" customHeight="1" x14ac:dyDescent="0.25">
      <c r="B7" s="2"/>
      <c r="C7" s="2"/>
      <c r="D7" s="2"/>
      <c r="E7" s="2"/>
      <c r="F7" s="2"/>
      <c r="G7" s="2"/>
      <c r="H7" s="2"/>
      <c r="I7" s="2"/>
      <c r="J7" s="2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s="1" customFormat="1" ht="17.100000000000001" customHeight="1" x14ac:dyDescent="0.25">
      <c r="B8" s="2"/>
      <c r="C8" s="2"/>
      <c r="D8" s="2"/>
      <c r="E8" s="2"/>
      <c r="F8" s="2"/>
      <c r="G8" s="2"/>
      <c r="H8" s="2"/>
      <c r="I8" s="2"/>
      <c r="J8" s="2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s="1" customFormat="1" ht="17.100000000000001" customHeight="1" x14ac:dyDescent="0.25">
      <c r="B9" s="2"/>
      <c r="C9" s="2"/>
      <c r="D9" s="2"/>
      <c r="E9" s="2"/>
      <c r="F9" s="2"/>
      <c r="G9" s="2"/>
      <c r="H9" s="2"/>
      <c r="I9" s="2"/>
      <c r="J9" s="2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2" spans="1:52" ht="15.75" x14ac:dyDescent="0.25">
      <c r="A12" s="22" t="s">
        <v>12</v>
      </c>
      <c r="B12" s="23"/>
      <c r="C12" s="23"/>
      <c r="D12" s="23"/>
      <c r="E12" s="23"/>
      <c r="F12" s="23"/>
    </row>
    <row r="13" spans="1:52" ht="15.75" x14ac:dyDescent="0.25">
      <c r="A13" s="22"/>
      <c r="B13" s="23"/>
      <c r="C13" s="23"/>
      <c r="D13" s="23"/>
      <c r="E13" s="23"/>
      <c r="F13" s="23"/>
    </row>
    <row r="14" spans="1:52" x14ac:dyDescent="0.25">
      <c r="A14" s="9"/>
      <c r="B14" s="24">
        <f>C14-1</f>
        <v>2019</v>
      </c>
      <c r="C14" s="24">
        <f t="shared" ref="C14:E14" si="0">D14-1</f>
        <v>2020</v>
      </c>
      <c r="D14" s="24">
        <f t="shared" si="0"/>
        <v>2021</v>
      </c>
      <c r="E14" s="24">
        <f t="shared" si="0"/>
        <v>2022</v>
      </c>
      <c r="F14" s="24">
        <f>[1]Period!$A$2</f>
        <v>2023</v>
      </c>
    </row>
    <row r="15" spans="1:52" x14ac:dyDescent="0.25">
      <c r="A15" s="37" t="s">
        <v>13</v>
      </c>
      <c r="B15" s="37"/>
      <c r="C15" s="37"/>
      <c r="D15" s="37"/>
      <c r="E15" s="37"/>
      <c r="F15" s="8"/>
    </row>
    <row r="16" spans="1:52" x14ac:dyDescent="0.25">
      <c r="A16" s="9" t="s">
        <v>14</v>
      </c>
      <c r="B16" s="10">
        <v>169000</v>
      </c>
      <c r="C16" s="10">
        <v>167500</v>
      </c>
      <c r="D16" s="10">
        <v>163900</v>
      </c>
      <c r="E16" s="10">
        <v>166600</v>
      </c>
      <c r="F16" s="10">
        <v>160100</v>
      </c>
      <c r="H16" s="31"/>
    </row>
    <row r="17" spans="1:13" x14ac:dyDescent="0.25">
      <c r="A17" s="9" t="s">
        <v>15</v>
      </c>
      <c r="B17" s="10">
        <v>94000</v>
      </c>
      <c r="C17" s="10">
        <v>88700</v>
      </c>
      <c r="D17" s="10">
        <v>90900</v>
      </c>
      <c r="E17" s="10">
        <v>82500</v>
      </c>
      <c r="F17" s="10">
        <v>81000</v>
      </c>
    </row>
    <row r="18" spans="1:13" x14ac:dyDescent="0.25">
      <c r="A18" s="9" t="s">
        <v>16</v>
      </c>
      <c r="B18" s="10">
        <v>62500</v>
      </c>
      <c r="C18" s="10">
        <v>61500</v>
      </c>
      <c r="D18" s="10">
        <v>60500</v>
      </c>
      <c r="E18" s="10">
        <v>70600</v>
      </c>
      <c r="F18" s="10">
        <v>66800</v>
      </c>
    </row>
    <row r="19" spans="1:13" x14ac:dyDescent="0.25">
      <c r="A19" s="9" t="s">
        <v>17</v>
      </c>
      <c r="B19" s="10">
        <v>12500</v>
      </c>
      <c r="C19" s="10">
        <v>17300</v>
      </c>
      <c r="D19" s="10">
        <v>10100.000000000002</v>
      </c>
      <c r="E19" s="10">
        <v>13500</v>
      </c>
      <c r="F19" s="10">
        <v>12300</v>
      </c>
    </row>
    <row r="20" spans="1:13" x14ac:dyDescent="0.25">
      <c r="A20" s="9" t="s">
        <v>18</v>
      </c>
      <c r="B20" s="10">
        <v>0</v>
      </c>
      <c r="C20" s="10">
        <v>0</v>
      </c>
      <c r="D20" s="10">
        <v>2400</v>
      </c>
      <c r="E20" s="10">
        <v>0</v>
      </c>
      <c r="F20" s="10">
        <v>0</v>
      </c>
    </row>
    <row r="21" spans="1:13" x14ac:dyDescent="0.25">
      <c r="A21" s="9" t="s">
        <v>19</v>
      </c>
      <c r="B21" s="10">
        <v>80300</v>
      </c>
      <c r="C21" s="10">
        <v>76600</v>
      </c>
      <c r="D21" s="10">
        <v>81400</v>
      </c>
      <c r="E21" s="10">
        <v>85600</v>
      </c>
      <c r="F21" s="10">
        <v>81300</v>
      </c>
      <c r="I21" s="31"/>
    </row>
    <row r="22" spans="1:13" x14ac:dyDescent="0.25">
      <c r="A22" s="9" t="s">
        <v>31</v>
      </c>
      <c r="B22" s="10">
        <v>22000</v>
      </c>
      <c r="C22" s="10">
        <v>23200.000000000004</v>
      </c>
      <c r="D22" s="10">
        <v>24200.000000000004</v>
      </c>
      <c r="E22" s="10">
        <v>25000</v>
      </c>
      <c r="F22" s="10">
        <v>22800</v>
      </c>
      <c r="I22" s="31"/>
    </row>
    <row r="23" spans="1:13" x14ac:dyDescent="0.25">
      <c r="A23" s="25" t="s">
        <v>32</v>
      </c>
      <c r="B23" s="10">
        <v>2300</v>
      </c>
      <c r="C23" s="10">
        <v>2200</v>
      </c>
      <c r="D23" s="10">
        <v>2200</v>
      </c>
      <c r="E23" s="10">
        <v>2300</v>
      </c>
      <c r="F23" s="10">
        <v>1900.0000000000002</v>
      </c>
    </row>
    <row r="24" spans="1:13" x14ac:dyDescent="0.25">
      <c r="A24" s="9" t="s">
        <v>21</v>
      </c>
      <c r="B24" s="10">
        <v>45599.999999999993</v>
      </c>
      <c r="C24" s="10">
        <v>40700</v>
      </c>
      <c r="D24" s="10">
        <v>44400.000000000007</v>
      </c>
      <c r="E24" s="10">
        <v>47599.999999999993</v>
      </c>
      <c r="F24" s="10">
        <v>46300.000000000007</v>
      </c>
    </row>
    <row r="25" spans="1:13" x14ac:dyDescent="0.25">
      <c r="A25" s="9" t="s">
        <v>22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</row>
    <row r="26" spans="1:13" x14ac:dyDescent="0.25">
      <c r="A26" s="9" t="s">
        <v>20</v>
      </c>
      <c r="B26" s="10">
        <v>12700</v>
      </c>
      <c r="C26" s="10">
        <v>12700</v>
      </c>
      <c r="D26" s="10">
        <v>12800</v>
      </c>
      <c r="E26" s="10">
        <v>13000</v>
      </c>
      <c r="F26" s="10">
        <v>12200</v>
      </c>
    </row>
    <row r="27" spans="1:13" x14ac:dyDescent="0.25">
      <c r="A27" s="9" t="s">
        <v>23</v>
      </c>
      <c r="B27" s="10">
        <v>88700</v>
      </c>
      <c r="C27" s="10">
        <v>90900</v>
      </c>
      <c r="D27" s="10">
        <v>82500</v>
      </c>
      <c r="E27" s="10">
        <v>81000</v>
      </c>
      <c r="F27" s="10">
        <v>78800</v>
      </c>
    </row>
    <row r="28" spans="1:13" x14ac:dyDescent="0.25">
      <c r="A28" s="38" t="s">
        <v>1</v>
      </c>
      <c r="B28" s="38"/>
      <c r="C28" s="38"/>
      <c r="D28" s="38"/>
      <c r="E28" s="38"/>
      <c r="F28" s="38"/>
    </row>
    <row r="29" spans="1:13" x14ac:dyDescent="0.25">
      <c r="A29" s="7"/>
      <c r="B29" s="7"/>
      <c r="C29" s="7"/>
      <c r="D29" s="7"/>
      <c r="E29" s="7"/>
      <c r="F29" s="7"/>
    </row>
    <row r="30" spans="1:13" x14ac:dyDescent="0.25">
      <c r="A30" s="37" t="s">
        <v>33</v>
      </c>
      <c r="B30" s="37"/>
      <c r="C30" s="37"/>
      <c r="D30" s="37"/>
      <c r="E30" s="37"/>
      <c r="F30" s="8"/>
      <c r="H30" s="31"/>
    </row>
    <row r="31" spans="1:13" x14ac:dyDescent="0.25">
      <c r="A31" s="9" t="s">
        <v>2</v>
      </c>
      <c r="B31" s="11">
        <v>65300</v>
      </c>
      <c r="C31" s="11">
        <v>61700</v>
      </c>
      <c r="D31" s="11">
        <v>66400</v>
      </c>
      <c r="E31" s="11">
        <v>70300</v>
      </c>
      <c r="F31" s="11">
        <v>67200</v>
      </c>
      <c r="I31" s="11"/>
      <c r="J31" s="11"/>
      <c r="K31" s="11"/>
      <c r="L31" s="11"/>
    </row>
    <row r="32" spans="1:13" x14ac:dyDescent="0.25">
      <c r="A32" s="9" t="s">
        <v>0</v>
      </c>
      <c r="B32" s="12">
        <v>0.30168453292496172</v>
      </c>
      <c r="C32" s="12">
        <v>0.34035656401944903</v>
      </c>
      <c r="D32" s="12">
        <v>0.33132530120481934</v>
      </c>
      <c r="E32" s="12">
        <v>0.3229018492176387</v>
      </c>
      <c r="F32" s="12">
        <v>0.31101190476190477</v>
      </c>
      <c r="I32" s="12"/>
      <c r="J32" s="12"/>
      <c r="K32" s="12"/>
      <c r="L32" s="12"/>
      <c r="M32" s="31"/>
    </row>
    <row r="33" spans="1:12" x14ac:dyDescent="0.25">
      <c r="A33" s="9" t="s">
        <v>21</v>
      </c>
      <c r="B33" s="12">
        <v>0.69831546707503822</v>
      </c>
      <c r="C33" s="12">
        <v>0.65964343598055108</v>
      </c>
      <c r="D33" s="12">
        <v>0.66867469879518082</v>
      </c>
      <c r="E33" s="12">
        <v>0.67709815078236124</v>
      </c>
      <c r="F33" s="12">
        <v>0.68898809523809534</v>
      </c>
      <c r="I33" s="12"/>
      <c r="J33" s="12"/>
      <c r="K33" s="12"/>
      <c r="L33" s="12"/>
    </row>
    <row r="34" spans="1:12" x14ac:dyDescent="0.25">
      <c r="A34" s="9" t="s">
        <v>22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I34" s="12"/>
      <c r="J34" s="12"/>
      <c r="K34" s="12"/>
      <c r="L34" s="12"/>
    </row>
    <row r="35" spans="1:12" x14ac:dyDescent="0.25">
      <c r="A35" s="29"/>
      <c r="B35" s="7"/>
      <c r="C35" s="7"/>
      <c r="D35" s="7"/>
      <c r="E35" s="7"/>
      <c r="F35" s="7" t="s">
        <v>35</v>
      </c>
      <c r="I35" s="12"/>
      <c r="J35" s="12"/>
      <c r="K35" s="12"/>
      <c r="L35" s="12"/>
    </row>
    <row r="36" spans="1:12" x14ac:dyDescent="0.25">
      <c r="A36" s="7"/>
      <c r="B36" s="7"/>
      <c r="C36" s="7"/>
      <c r="D36" s="7"/>
      <c r="E36" s="7"/>
      <c r="F36" s="7"/>
    </row>
    <row r="37" spans="1:12" x14ac:dyDescent="0.25">
      <c r="A37" s="37" t="s">
        <v>3</v>
      </c>
      <c r="B37" s="37"/>
      <c r="C37" s="37"/>
      <c r="D37" s="37"/>
      <c r="E37" s="37"/>
      <c r="F37" s="8"/>
    </row>
    <row r="38" spans="1:12" x14ac:dyDescent="0.25">
      <c r="A38" s="9" t="s">
        <v>34</v>
      </c>
      <c r="B38" s="13">
        <v>10334000</v>
      </c>
      <c r="C38" s="26">
        <v>12064000</v>
      </c>
      <c r="D38" s="26">
        <v>14520000</v>
      </c>
      <c r="E38" s="26">
        <v>13230000</v>
      </c>
      <c r="F38" s="27">
        <v>11434000</v>
      </c>
    </row>
    <row r="39" spans="1:12" x14ac:dyDescent="0.25">
      <c r="A39" s="29"/>
      <c r="B39" s="30"/>
      <c r="C39" s="30"/>
      <c r="D39" s="30"/>
      <c r="E39" s="30"/>
      <c r="F39" s="7" t="s">
        <v>36</v>
      </c>
    </row>
    <row r="40" spans="1:12" x14ac:dyDescent="0.25">
      <c r="A40" s="29"/>
      <c r="B40" s="29"/>
      <c r="C40" s="29"/>
      <c r="D40" s="29"/>
      <c r="E40" s="29"/>
      <c r="F40" s="29"/>
    </row>
    <row r="41" spans="1:12" x14ac:dyDescent="0.25">
      <c r="A41" s="37" t="s">
        <v>25</v>
      </c>
      <c r="B41" s="37"/>
      <c r="C41" s="37"/>
      <c r="D41" s="37"/>
      <c r="E41" s="37"/>
      <c r="F41" s="8"/>
    </row>
    <row r="42" spans="1:12" x14ac:dyDescent="0.25">
      <c r="A42" s="9" t="s">
        <v>4</v>
      </c>
      <c r="B42" s="9">
        <v>0.97</v>
      </c>
      <c r="C42" s="9">
        <v>1</v>
      </c>
      <c r="D42" s="9">
        <v>0.98</v>
      </c>
      <c r="E42" s="9">
        <v>1.1000000000000001</v>
      </c>
      <c r="F42" s="14">
        <v>1.06</v>
      </c>
    </row>
    <row r="43" spans="1:12" x14ac:dyDescent="0.25">
      <c r="A43" s="38" t="s">
        <v>24</v>
      </c>
      <c r="B43" s="38"/>
      <c r="C43" s="38"/>
      <c r="D43" s="38"/>
      <c r="E43" s="38"/>
      <c r="F43" s="38"/>
    </row>
    <row r="44" spans="1:12" x14ac:dyDescent="0.25">
      <c r="A44" s="32"/>
      <c r="B44" s="7"/>
      <c r="C44" s="7"/>
      <c r="D44" s="7"/>
      <c r="E44" s="7"/>
      <c r="F44" s="7"/>
    </row>
    <row r="45" spans="1:12" x14ac:dyDescent="0.25">
      <c r="A45" s="37" t="s">
        <v>26</v>
      </c>
      <c r="B45" s="37"/>
      <c r="C45" s="37"/>
      <c r="D45" s="37"/>
      <c r="E45" s="37"/>
      <c r="F45" s="8"/>
    </row>
    <row r="46" spans="1:12" x14ac:dyDescent="0.25">
      <c r="A46" s="15" t="s">
        <v>27</v>
      </c>
      <c r="B46" s="14"/>
      <c r="C46" s="14"/>
      <c r="D46" s="14"/>
      <c r="E46" s="14"/>
      <c r="F46" s="14"/>
    </row>
    <row r="47" spans="1:12" x14ac:dyDescent="0.25">
      <c r="A47" s="9" t="s">
        <v>5</v>
      </c>
      <c r="B47" s="35">
        <v>19</v>
      </c>
      <c r="C47" s="35">
        <v>4</v>
      </c>
      <c r="D47" s="35">
        <v>2377</v>
      </c>
      <c r="E47" s="35">
        <v>0</v>
      </c>
      <c r="F47" s="35">
        <v>5</v>
      </c>
    </row>
    <row r="48" spans="1:12" x14ac:dyDescent="0.25">
      <c r="A48" s="9" t="s">
        <v>6</v>
      </c>
      <c r="B48" s="33">
        <v>5633</v>
      </c>
      <c r="C48" s="33">
        <v>1127</v>
      </c>
      <c r="D48" s="33">
        <v>387574</v>
      </c>
      <c r="E48" s="33">
        <v>0</v>
      </c>
      <c r="F48" s="34">
        <v>7207</v>
      </c>
    </row>
    <row r="49" spans="1:13" x14ac:dyDescent="0.25">
      <c r="A49" s="9" t="s">
        <v>7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</row>
    <row r="50" spans="1:13" x14ac:dyDescent="0.25">
      <c r="A50" s="9" t="s">
        <v>8</v>
      </c>
      <c r="B50" s="33">
        <v>0</v>
      </c>
      <c r="C50" s="33">
        <v>0</v>
      </c>
      <c r="D50" s="33">
        <v>0</v>
      </c>
      <c r="E50" s="33">
        <v>0</v>
      </c>
      <c r="F50" s="34">
        <v>0</v>
      </c>
    </row>
    <row r="51" spans="1:13" x14ac:dyDescent="0.25">
      <c r="A51" s="15" t="s">
        <v>28</v>
      </c>
      <c r="B51" s="16"/>
      <c r="C51" s="16"/>
      <c r="D51" s="16"/>
      <c r="E51" s="16"/>
      <c r="F51" s="16"/>
    </row>
    <row r="52" spans="1:13" s="1" customFormat="1" ht="17.100000000000001" customHeight="1" x14ac:dyDescent="0.2">
      <c r="A52" s="9" t="s">
        <v>9</v>
      </c>
      <c r="B52" s="16">
        <v>0</v>
      </c>
      <c r="C52" s="16">
        <v>14</v>
      </c>
      <c r="D52" s="16">
        <v>2</v>
      </c>
      <c r="E52" s="16">
        <v>3</v>
      </c>
      <c r="F52" s="16">
        <v>0</v>
      </c>
      <c r="G52" s="2"/>
      <c r="H52" s="2"/>
      <c r="I52" s="2"/>
    </row>
    <row r="53" spans="1:13" s="1" customFormat="1" ht="17.100000000000001" customHeight="1" x14ac:dyDescent="0.2">
      <c r="A53" s="9" t="s">
        <v>6</v>
      </c>
      <c r="B53" s="33">
        <v>0</v>
      </c>
      <c r="C53" s="33">
        <v>197</v>
      </c>
      <c r="D53" s="33">
        <v>32</v>
      </c>
      <c r="E53" s="33">
        <v>41</v>
      </c>
      <c r="F53" s="34">
        <v>0</v>
      </c>
      <c r="G53" s="2"/>
      <c r="H53" s="2"/>
      <c r="I53" s="2"/>
    </row>
    <row r="54" spans="1:13" s="1" customFormat="1" ht="17.100000000000001" customHeight="1" x14ac:dyDescent="0.2">
      <c r="A54" s="9" t="s">
        <v>10</v>
      </c>
      <c r="B54" s="35">
        <v>0</v>
      </c>
      <c r="C54" s="36">
        <v>281418</v>
      </c>
      <c r="D54" s="36">
        <v>1272518</v>
      </c>
      <c r="E54" s="35">
        <v>0</v>
      </c>
      <c r="F54" s="35">
        <v>0</v>
      </c>
      <c r="G54" s="2"/>
      <c r="H54" s="2"/>
      <c r="I54" s="2"/>
    </row>
    <row r="55" spans="1:13" s="1" customFormat="1" ht="17.100000000000001" customHeight="1" x14ac:dyDescent="0.2">
      <c r="A55" s="9" t="s">
        <v>8</v>
      </c>
      <c r="B55" s="33">
        <v>0</v>
      </c>
      <c r="C55" s="33">
        <v>687273</v>
      </c>
      <c r="D55" s="33">
        <v>2592029</v>
      </c>
      <c r="E55" s="33">
        <v>0</v>
      </c>
      <c r="F55" s="34">
        <v>0</v>
      </c>
      <c r="G55" s="2"/>
      <c r="H55" s="2"/>
      <c r="I55" s="2"/>
    </row>
    <row r="56" spans="1:13" s="1" customFormat="1" ht="17.100000000000001" customHeight="1" x14ac:dyDescent="0.2">
      <c r="A56" s="38" t="s">
        <v>11</v>
      </c>
      <c r="B56" s="38"/>
      <c r="C56" s="38"/>
      <c r="D56" s="38"/>
      <c r="E56" s="38"/>
      <c r="F56" s="38"/>
      <c r="G56" s="2"/>
      <c r="H56" s="2"/>
      <c r="I56" s="2"/>
    </row>
    <row r="57" spans="1:13" s="1" customFormat="1" ht="17.100000000000001" customHeight="1" x14ac:dyDescent="0.2">
      <c r="A57" s="7"/>
      <c r="B57" s="7"/>
      <c r="C57" s="7"/>
      <c r="D57" s="7"/>
      <c r="E57" s="7"/>
      <c r="F57" s="7"/>
      <c r="G57" s="2"/>
      <c r="H57" s="2"/>
      <c r="I57" s="2"/>
    </row>
    <row r="58" spans="1:13" s="1" customFormat="1" ht="17.100000000000001" customHeight="1" x14ac:dyDescent="0.2">
      <c r="A58" s="21" t="s">
        <v>29</v>
      </c>
      <c r="B58" s="17"/>
      <c r="C58" s="17"/>
      <c r="D58" s="17"/>
      <c r="E58" s="17"/>
      <c r="F58" s="18"/>
      <c r="G58" s="2"/>
      <c r="H58" s="2"/>
      <c r="I58" s="2"/>
    </row>
    <row r="59" spans="1:13" s="1" customFormat="1" ht="17.100000000000001" customHeight="1" x14ac:dyDescent="0.2">
      <c r="A59" s="19" t="s">
        <v>38</v>
      </c>
      <c r="B59" s="20">
        <v>136.58333333333334</v>
      </c>
      <c r="C59" s="20">
        <v>132.74083333333334</v>
      </c>
      <c r="D59" s="20">
        <v>149.67416666666668</v>
      </c>
      <c r="E59" s="20">
        <v>120.12916666666665</v>
      </c>
      <c r="F59" s="28">
        <v>97.571969697272735</v>
      </c>
      <c r="G59" s="2"/>
      <c r="H59" s="2"/>
      <c r="I59" s="2"/>
    </row>
    <row r="60" spans="1:13" s="1" customFormat="1" ht="17.100000000000001" customHeight="1" x14ac:dyDescent="0.2">
      <c r="A60" s="9" t="s">
        <v>37</v>
      </c>
      <c r="B60" s="20">
        <v>184.61666666666667</v>
      </c>
      <c r="C60" s="20">
        <v>242.125</v>
      </c>
      <c r="D60" s="20">
        <v>244.79333333333338</v>
      </c>
      <c r="E60" s="20">
        <v>210.81666666666669</v>
      </c>
      <c r="F60" s="28">
        <v>204.25378788181817</v>
      </c>
      <c r="G60" s="2"/>
      <c r="H60" s="2"/>
      <c r="I60" s="2"/>
    </row>
    <row r="61" spans="1:13" s="1" customFormat="1" ht="17.100000000000001" customHeight="1" x14ac:dyDescent="0.2">
      <c r="A61" s="38" t="s">
        <v>30</v>
      </c>
      <c r="B61" s="38"/>
      <c r="C61" s="38"/>
      <c r="D61" s="38"/>
      <c r="E61" s="38"/>
      <c r="F61" s="38"/>
      <c r="G61" s="2"/>
      <c r="H61" s="2"/>
      <c r="I61" s="2"/>
    </row>
    <row r="62" spans="1:13" s="1" customFormat="1" ht="17.100000000000001" customHeight="1" x14ac:dyDescent="0.2">
      <c r="A62" s="7"/>
      <c r="B62" s="7"/>
      <c r="C62" s="7"/>
      <c r="D62" s="7"/>
      <c r="E62" s="7"/>
      <c r="F62" s="7"/>
      <c r="G62" s="2"/>
      <c r="H62" s="2"/>
      <c r="I62" s="2"/>
    </row>
    <row r="63" spans="1:13" ht="16.5" x14ac:dyDescent="0.25">
      <c r="I63" s="1"/>
      <c r="J63" s="1"/>
      <c r="K63" s="2"/>
      <c r="L63" s="2"/>
      <c r="M63" s="2"/>
    </row>
    <row r="64" spans="1:13" ht="16.5" x14ac:dyDescent="0.25">
      <c r="I64" s="1"/>
      <c r="J64" s="1"/>
      <c r="K64" s="2"/>
      <c r="L64" s="2"/>
      <c r="M64" s="2"/>
    </row>
  </sheetData>
  <mergeCells count="9">
    <mergeCell ref="A15:E15"/>
    <mergeCell ref="A28:F28"/>
    <mergeCell ref="A30:E30"/>
    <mergeCell ref="A37:E37"/>
    <mergeCell ref="A61:F61"/>
    <mergeCell ref="A41:E41"/>
    <mergeCell ref="A43:F43"/>
    <mergeCell ref="A45:E45"/>
    <mergeCell ref="A56:F56"/>
  </mergeCells>
  <pageMargins left="0.70866141732283472" right="0.70866141732283472" top="0.74803149606299213" bottom="0.19685039370078741" header="0.31496062992125984" footer="0.31496062992125984"/>
  <pageSetup paperSize="5" scale="8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E03DF1661C34B95A4E410E4AFC639" ma:contentTypeVersion="3" ma:contentTypeDescription="Create a new document." ma:contentTypeScope="" ma:versionID="7497ce1fdc95df7aea448b10a8200f0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270f91c115210e7f3bd1e5da4cadac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AE98577-6707-4C12-B633-6B45B342241C}"/>
</file>

<file path=customXml/itemProps2.xml><?xml version="1.0" encoding="utf-8"?>
<ds:datastoreItem xmlns:ds="http://schemas.openxmlformats.org/officeDocument/2006/customXml" ds:itemID="{FB45C4CA-2DF0-4B56-8906-FECDB777787A}"/>
</file>

<file path=customXml/itemProps3.xml><?xml version="1.0" encoding="utf-8"?>
<ds:datastoreItem xmlns:ds="http://schemas.openxmlformats.org/officeDocument/2006/customXml" ds:itemID="{19A4D160-3F26-458F-AFE2-F8D6D01956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Sheep &amp; Lamb</vt:lpstr>
      <vt:lpstr>'Sheep &amp; Lamb'!Print_Area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INDUSTRY AT A GLANCE</dc:title>
  <dc:creator>Crystal Berthelette</dc:creator>
  <cp:keywords>Sheep and Lamb</cp:keywords>
  <cp:lastModifiedBy>Jing, Jing</cp:lastModifiedBy>
  <cp:lastPrinted>2022-04-27T19:51:11Z</cp:lastPrinted>
  <dcterms:created xsi:type="dcterms:W3CDTF">2021-06-23T15:31:53Z</dcterms:created>
  <dcterms:modified xsi:type="dcterms:W3CDTF">2024-06-20T19:23:36Z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0x010100939E03DF1661C34B95A4E410E4AFC639</vt:lpwstr>
  </property>
</Properties>
</file>